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33F12D0-50A3-4A30-B43E-0129364305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H12" i="1"/>
  <c r="H15" i="1" s="1"/>
  <c r="G8" i="1"/>
  <c r="G12" i="1" s="1"/>
  <c r="F8" i="1"/>
  <c r="E8" i="1"/>
  <c r="E12" i="1" s="1"/>
  <c r="F12" i="1"/>
  <c r="I12" i="1"/>
  <c r="I15" i="1"/>
  <c r="D9" i="1"/>
  <c r="F15" i="1"/>
  <c r="E15" i="1" l="1"/>
  <c r="M15" i="1" s="1"/>
  <c r="M12" i="1"/>
  <c r="L12" i="1"/>
  <c r="G15" i="1"/>
  <c r="K15" i="1" s="1"/>
  <c r="K12" i="1"/>
  <c r="L15" i="1" l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<sst xmlns="http://schemas.openxmlformats.org/spreadsheetml/2006/main" count="72" uniqueCount="51">
  <si>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</si>
  <si>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</si>
  <si>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</si>
  <si>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</si>
  <si>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</si>
  <si>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</si>
  <si>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</si>
  <si>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</si>
  <si>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</si>
  <si>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</si>
  <si>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</si>
  <si>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</si>
  <si>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</si>
  <si>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</si>
  <si>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</si>
  <si>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</si>
  <si>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</si>
  <si>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</si>
  <si>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</si>
  <si>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</si>
  <si>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</si>
  <si>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</si>
  <si>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</si>
  <si>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</si>
  <si>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</si>
  <si>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</si>
  <si>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</si>
  <si>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</si>
  <si>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</si>
  <si>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</si>
  <si>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</si>
  <si>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</si>
  <si>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</si>
  <si>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</si>
  <si>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 - %</t>
  </si>
  <si>
    <t>1.  ottelu</t>
  </si>
  <si>
    <t>Seurat</t>
  </si>
  <si>
    <t>Noora Heinonen</t>
  </si>
  <si>
    <t>SiiPe</t>
  </si>
  <si>
    <t>8.</t>
  </si>
  <si>
    <t>SiiPe  2</t>
  </si>
  <si>
    <t>suomensarja</t>
  </si>
  <si>
    <t>MPL</t>
  </si>
  <si>
    <t>MPL = Mikkelin Pallonlyöjät</t>
  </si>
  <si>
    <t>SiiPe = Siilinjärven Pesis  (1987)</t>
  </si>
  <si>
    <t>06.08. 2006  Fera - SiiPe  2-0  (2-0, 8-1)</t>
  </si>
  <si>
    <t>21.5.1989</t>
  </si>
  <si>
    <t xml:space="preserve">  17 v   2 kk 16 pv</t>
  </si>
  <si>
    <t>1.</t>
  </si>
  <si>
    <t>3.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</si>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</sst>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6.7109375" style="24" customWidth="1"/>
    <col min="33" max="33" width="9.140625" style="24"/>
    <col min="34" max="34" width="24.140625" style="24" customWidth="1"/>
    <col min="35" max="16384" width="9.140625" style="24"/>
  </cols>
  <sheetData>
    <row r="1" spans="1:37" s="8" customFormat="1" ht="15" customHeight="1" x14ac:dyDescent="0.25">
      <c r="A1" s="1"/>
      <c r="B1" s="2" t="s">
        <v>37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2005</v>
      </c>
      <c r="C4" s="60" t="s">
        <v>48</v>
      </c>
      <c r="D4" s="61" t="s">
        <v>40</v>
      </c>
      <c r="E4" s="60"/>
      <c r="F4" s="63" t="s">
        <v>41</v>
      </c>
      <c r="G4" s="60"/>
      <c r="H4" s="60"/>
      <c r="I4" s="60"/>
      <c r="J4" s="60"/>
      <c r="K4" s="60"/>
      <c r="L4" s="60"/>
      <c r="M4" s="60"/>
      <c r="N4" s="62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2005</v>
      </c>
      <c r="C5" s="60" t="s">
        <v>50</v>
      </c>
      <c r="D5" s="61" t="s">
        <v>42</v>
      </c>
      <c r="E5" s="60"/>
      <c r="F5" s="63" t="s">
        <v>41</v>
      </c>
      <c r="G5" s="60"/>
      <c r="H5" s="60"/>
      <c r="I5" s="60"/>
      <c r="J5" s="60"/>
      <c r="K5" s="60"/>
      <c r="L5" s="60"/>
      <c r="M5" s="60"/>
      <c r="N5" s="62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2006</v>
      </c>
      <c r="C6" s="60" t="s">
        <v>49</v>
      </c>
      <c r="D6" s="61" t="s">
        <v>40</v>
      </c>
      <c r="E6" s="60"/>
      <c r="F6" s="63" t="s">
        <v>41</v>
      </c>
      <c r="G6" s="60"/>
      <c r="H6" s="60"/>
      <c r="I6" s="60"/>
      <c r="J6" s="60"/>
      <c r="K6" s="60"/>
      <c r="L6" s="60"/>
      <c r="M6" s="60"/>
      <c r="N6" s="62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2006</v>
      </c>
      <c r="C7" s="25" t="s">
        <v>39</v>
      </c>
      <c r="D7" s="26" t="s">
        <v>38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7">
        <v>0</v>
      </c>
      <c r="O7" s="23"/>
      <c r="P7" s="25">
        <v>1</v>
      </c>
      <c r="Q7" s="25">
        <v>0</v>
      </c>
      <c r="R7" s="25">
        <v>0</v>
      </c>
      <c r="S7" s="25">
        <v>0</v>
      </c>
      <c r="T7" s="25">
        <v>0</v>
      </c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15" t="s">
        <v>9</v>
      </c>
      <c r="C8" s="16"/>
      <c r="D8" s="14"/>
      <c r="E8" s="17">
        <f t="shared" ref="E8:M8" si="0">SUM(E4:E7)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29">
        <v>0</v>
      </c>
      <c r="O8" s="30">
        <f t="shared" ref="O8:AE8" si="1">SUM(O4:O7)</f>
        <v>0</v>
      </c>
      <c r="P8" s="17">
        <f t="shared" si="1"/>
        <v>1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6" t="s">
        <v>2</v>
      </c>
      <c r="C9" s="31"/>
      <c r="D9" s="32">
        <f>SUM(F8:H8)+((I8-F8-G8)/3)+(E8/3)+(Z8*25)+(AA8*25)+(AB8*10)+(AC8*25)+(AD8*20)+(AE8*15)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3"/>
      <c r="AC9" s="1"/>
      <c r="AD9" s="34"/>
      <c r="AE9" s="1"/>
      <c r="AF9" s="22"/>
      <c r="AG9" s="7"/>
      <c r="AH9" s="7"/>
      <c r="AI9" s="7"/>
      <c r="AJ9" s="7"/>
      <c r="AK9" s="7"/>
    </row>
    <row r="10" spans="1:37" s="8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3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3"/>
      <c r="AC10" s="1"/>
      <c r="AD10" s="1"/>
      <c r="AE10" s="1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1" t="s">
        <v>16</v>
      </c>
      <c r="C11" s="36"/>
      <c r="D11" s="36"/>
      <c r="E11" s="17" t="s">
        <v>4</v>
      </c>
      <c r="F11" s="17" t="s">
        <v>13</v>
      </c>
      <c r="G11" s="14" t="s">
        <v>14</v>
      </c>
      <c r="H11" s="17" t="s">
        <v>15</v>
      </c>
      <c r="I11" s="17" t="s">
        <v>3</v>
      </c>
      <c r="J11" s="1"/>
      <c r="K11" s="17" t="s">
        <v>25</v>
      </c>
      <c r="L11" s="17" t="s">
        <v>26</v>
      </c>
      <c r="M11" s="17" t="s">
        <v>27</v>
      </c>
      <c r="N11" s="29" t="s">
        <v>34</v>
      </c>
      <c r="O11" s="23"/>
      <c r="P11" s="37" t="s">
        <v>32</v>
      </c>
      <c r="Q11" s="11"/>
      <c r="R11" s="11"/>
      <c r="S11" s="11"/>
      <c r="T11" s="38"/>
      <c r="U11" s="38"/>
      <c r="V11" s="38"/>
      <c r="W11" s="38"/>
      <c r="X11" s="38"/>
      <c r="Y11" s="11"/>
      <c r="Z11" s="11"/>
      <c r="AA11" s="11"/>
      <c r="AB11" s="10"/>
      <c r="AC11" s="11"/>
      <c r="AD11" s="11"/>
      <c r="AE11" s="3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7" t="s">
        <v>17</v>
      </c>
      <c r="C12" s="11"/>
      <c r="D12" s="39"/>
      <c r="E12" s="25">
        <f>PRODUCT(E8)</f>
        <v>1</v>
      </c>
      <c r="F12" s="25">
        <f>PRODUCT(F8)</f>
        <v>0</v>
      </c>
      <c r="G12" s="25">
        <f>PRODUCT(G8)</f>
        <v>0</v>
      </c>
      <c r="H12" s="25">
        <f>PRODUCT(H8)</f>
        <v>0</v>
      </c>
      <c r="I12" s="25">
        <f>PRODUCT(I8)</f>
        <v>0</v>
      </c>
      <c r="J12" s="1"/>
      <c r="K12" s="40">
        <f>PRODUCT((F12+G12)/E12)</f>
        <v>0</v>
      </c>
      <c r="L12" s="40">
        <f>PRODUCT(H12/E12)</f>
        <v>0</v>
      </c>
      <c r="M12" s="40">
        <f>PRODUCT(I12/E12)</f>
        <v>0</v>
      </c>
      <c r="N12" s="27">
        <v>0</v>
      </c>
      <c r="O12" s="23"/>
      <c r="P12" s="64" t="s">
        <v>33</v>
      </c>
      <c r="Q12" s="65"/>
      <c r="R12" s="66" t="s">
        <v>45</v>
      </c>
      <c r="S12" s="66"/>
      <c r="T12" s="66"/>
      <c r="U12" s="66"/>
      <c r="V12" s="66"/>
      <c r="W12" s="66"/>
      <c r="X12" s="66"/>
      <c r="Y12" s="67" t="s">
        <v>35</v>
      </c>
      <c r="Z12" s="67"/>
      <c r="AA12" s="68" t="s">
        <v>47</v>
      </c>
      <c r="AB12" s="69"/>
      <c r="AC12" s="69"/>
      <c r="AD12" s="69"/>
      <c r="AE12" s="70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1" t="s">
        <v>18</v>
      </c>
      <c r="C13" s="42"/>
      <c r="D13" s="43"/>
      <c r="E13" s="25">
        <v>1</v>
      </c>
      <c r="F13" s="25">
        <v>0</v>
      </c>
      <c r="G13" s="25">
        <v>0</v>
      </c>
      <c r="H13" s="25">
        <v>0</v>
      </c>
      <c r="I13" s="25">
        <v>0</v>
      </c>
      <c r="J13" s="1"/>
      <c r="K13" s="40">
        <v>0</v>
      </c>
      <c r="L13" s="40">
        <v>0</v>
      </c>
      <c r="M13" s="40">
        <v>0</v>
      </c>
      <c r="N13" s="27">
        <v>0</v>
      </c>
      <c r="O13" s="44"/>
      <c r="P13" s="71"/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3"/>
      <c r="AE13" s="7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5" t="s">
        <v>19</v>
      </c>
      <c r="C14" s="46"/>
      <c r="D14" s="47"/>
      <c r="E14" s="28"/>
      <c r="F14" s="28"/>
      <c r="G14" s="28"/>
      <c r="H14" s="28"/>
      <c r="I14" s="28"/>
      <c r="J14" s="1"/>
      <c r="K14" s="48"/>
      <c r="L14" s="48"/>
      <c r="M14" s="48"/>
      <c r="N14" s="49"/>
      <c r="O14" s="23"/>
      <c r="P14" s="71"/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50" t="s">
        <v>20</v>
      </c>
      <c r="C15" s="51"/>
      <c r="D15" s="52"/>
      <c r="E15" s="17">
        <f>SUM(E12:E14)</f>
        <v>2</v>
      </c>
      <c r="F15" s="17">
        <f>SUM(F12:F14)</f>
        <v>0</v>
      </c>
      <c r="G15" s="17">
        <f>SUM(G12:G14)</f>
        <v>0</v>
      </c>
      <c r="H15" s="17">
        <f>SUM(H12:H14)</f>
        <v>0</v>
      </c>
      <c r="I15" s="17">
        <f>SUM(I12:I14)</f>
        <v>0</v>
      </c>
      <c r="J15" s="1"/>
      <c r="K15" s="53">
        <f>PRODUCT((F15+G15)/E15)</f>
        <v>0</v>
      </c>
      <c r="L15" s="53">
        <f>PRODUCT(H15/E15)</f>
        <v>0</v>
      </c>
      <c r="M15" s="53">
        <f>PRODUCT(I15/E15)</f>
        <v>0</v>
      </c>
      <c r="N15" s="29">
        <v>0</v>
      </c>
      <c r="O15" s="23"/>
      <c r="P15" s="76"/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78"/>
      <c r="AE15" s="80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34"/>
      <c r="C16" s="34"/>
      <c r="D16" s="34"/>
      <c r="E16" s="34"/>
      <c r="F16" s="34"/>
      <c r="G16" s="34"/>
      <c r="H16" s="34"/>
      <c r="I16" s="34"/>
      <c r="J16" s="1"/>
      <c r="K16" s="34"/>
      <c r="L16" s="34"/>
      <c r="M16" s="34"/>
      <c r="N16" s="33"/>
      <c r="O16" s="23"/>
      <c r="P16" s="1"/>
      <c r="Q16" s="1"/>
      <c r="R16" s="1"/>
      <c r="S16" s="1"/>
      <c r="T16" s="23"/>
      <c r="U16" s="23"/>
      <c r="V16" s="54"/>
      <c r="W16" s="1"/>
      <c r="X16" s="1"/>
      <c r="Y16" s="1"/>
      <c r="Z16" s="1"/>
      <c r="AA16" s="1"/>
      <c r="AB16" s="23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1" t="s">
        <v>36</v>
      </c>
      <c r="C17" s="1"/>
      <c r="D17" s="1" t="s">
        <v>44</v>
      </c>
      <c r="E17" s="1"/>
      <c r="F17" s="23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23"/>
      <c r="U17" s="23"/>
      <c r="V17" s="54"/>
      <c r="W17" s="1"/>
      <c r="X17" s="1"/>
      <c r="Y17" s="1"/>
      <c r="Z17" s="1"/>
      <c r="AA17" s="1"/>
      <c r="AB17" s="23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/>
      <c r="C18" s="1"/>
      <c r="D18" s="1" t="s">
        <v>43</v>
      </c>
      <c r="E18" s="1"/>
      <c r="F18" s="23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54"/>
      <c r="W18" s="1"/>
      <c r="X18" s="1"/>
      <c r="Y18" s="1"/>
      <c r="Z18" s="1"/>
      <c r="AA18" s="1"/>
      <c r="AB18" s="23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/>
      <c r="C19" s="1"/>
      <c r="D19" s="1"/>
      <c r="E19" s="1"/>
      <c r="F19" s="23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23"/>
      <c r="U19" s="23"/>
      <c r="V19" s="54"/>
      <c r="W19" s="1"/>
      <c r="X19" s="1"/>
      <c r="Y19" s="1"/>
      <c r="Z19" s="1"/>
      <c r="AA19" s="1"/>
      <c r="AB19" s="23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1"/>
      <c r="C20" s="1"/>
      <c r="D20" s="1"/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54"/>
      <c r="W20" s="1"/>
      <c r="X20" s="1"/>
      <c r="Y20" s="1"/>
      <c r="Z20" s="1"/>
      <c r="AA20" s="1"/>
      <c r="AB20" s="23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56" customFormat="1" ht="15" customHeight="1" x14ac:dyDescent="0.2">
      <c r="A22" s="1"/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55"/>
      <c r="N22" s="55"/>
      <c r="O22" s="23"/>
      <c r="P22" s="1"/>
      <c r="Q22" s="1"/>
      <c r="R22" s="1"/>
      <c r="S22" s="23"/>
      <c r="T22" s="23"/>
      <c r="U22" s="23"/>
      <c r="V22" s="23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23"/>
      <c r="Y24" s="23"/>
      <c r="Z24" s="23"/>
      <c r="AA24" s="23"/>
      <c r="AB24" s="23"/>
      <c r="AC24" s="23"/>
      <c r="AD24" s="23"/>
      <c r="AE24" s="23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23"/>
      <c r="Y25" s="23"/>
      <c r="Z25" s="23"/>
      <c r="AA25" s="23"/>
      <c r="AB25" s="23"/>
      <c r="AC25" s="23"/>
      <c r="AD25" s="23"/>
      <c r="AE25" s="23"/>
      <c r="AF25" s="22"/>
      <c r="AG25" s="7"/>
      <c r="AH25" s="7"/>
      <c r="AI25" s="7"/>
      <c r="AJ25" s="7"/>
      <c r="AK25" s="7"/>
    </row>
    <row r="26" spans="1:37" s="5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2023-10-19T19:12:04Z</dcterms:modified>
</cp:coreProperties>
</file>